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CHE PUBLIC\2019 - MARCHES PUBLICS\04-2019 batiments et équipement sportifs\DCE\A diffuser\"/>
    </mc:Choice>
  </mc:AlternateContent>
  <bookViews>
    <workbookView xWindow="0" yWindow="0" windowWidth="28800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l="1"/>
  <c r="F18" i="1"/>
  <c r="F19" i="1"/>
  <c r="F14" i="1"/>
  <c r="F20" i="1" s="1"/>
  <c r="F21" i="1" l="1"/>
  <c r="F22" i="1" s="1"/>
</calcChain>
</file>

<file path=xl/sharedStrings.xml><?xml version="1.0" encoding="utf-8"?>
<sst xmlns="http://schemas.openxmlformats.org/spreadsheetml/2006/main" count="22" uniqueCount="18">
  <si>
    <t>Lot 1 - VRD &amp; Terrassement</t>
  </si>
  <si>
    <t>Réfection de la piste d'athlétisme</t>
  </si>
  <si>
    <t>Désignation</t>
  </si>
  <si>
    <t>Unité</t>
  </si>
  <si>
    <t>Quantité</t>
  </si>
  <si>
    <t>Prix unitaire</t>
  </si>
  <si>
    <t>Montant</t>
  </si>
  <si>
    <t>M²</t>
  </si>
  <si>
    <t>Total €HT</t>
  </si>
  <si>
    <t>TVA</t>
  </si>
  <si>
    <t>Total €TTC</t>
  </si>
  <si>
    <t>Décapage du matériau en place sur une largeur de 0,60m et 0,05 m d'épaisseur maximum y compris évacuation en décharge</t>
  </si>
  <si>
    <t>Travaux bâtiments et équipements sportifs</t>
  </si>
  <si>
    <t>Fourniture et mise en œuvre d'une chape stabilisée d'apport sur une épaisseur de 0,03 à 0,05m cylindrée (pente de 1% sur l'ensemble de la piste vers la corde)</t>
  </si>
  <si>
    <t>Décompactage de la chape existante sur toute son épaisseur, compris scalpage superficiel des zones polluées par les advantices et évacuation en décharge des matériaux.</t>
  </si>
  <si>
    <t>Hydrocurage de l'ensemble du réseau de drainage de la piste</t>
  </si>
  <si>
    <t xml:space="preserve">Type de grille proposée par le candidat: </t>
  </si>
  <si>
    <t>Remise en état des regards avaloirs 30x30 comprenant: 
- le nettoyage du fond de regard,
- remise à niveau du tampon et remplacement des bordures adjacentes suivant le besoin
- la reprise de bordures drainante par mise en place d'une grille verticale (longueur 50cm) fixée mécaniquement avec géotextile pris en sandwich 
- la reconstitution de la fondation drainante en matériaux 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</si>
</sst>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/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164" fontId="2" fillId="0" borderId="14" xfId="0" applyNumberFormat="1" applyFont="1" applyBorder="1"/>
    <xf numFmtId="0" fontId="2" fillId="0" borderId="4" xfId="0" applyFont="1" applyBorder="1" applyAlignment="1">
      <alignment horizontal="right"/>
    </xf>
    <xf numFmtId="164" fontId="2" fillId="0" borderId="6" xfId="0" applyNumberFormat="1" applyFont="1" applyBorder="1"/>
    <xf numFmtId="0" fontId="2" fillId="0" borderId="7" xfId="0" applyFont="1" applyBorder="1" applyAlignment="1">
      <alignment horizontal="right"/>
    </xf>
    <xf numFmtId="164" fontId="2" fillId="0" borderId="9" xfId="0" applyNumberFormat="1" applyFont="1" applyBorder="1"/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19050</xdr:rowOff>
    </xdr:from>
    <xdr:to>
      <xdr:col>4</xdr:col>
      <xdr:colOff>216078</xdr:colOff>
      <xdr:row>7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9050"/>
          <a:ext cx="2997378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"/>
  <sheetViews>
    <sheetView tabSelected="1" topLeftCell="A11" workbookViewId="0">
      <selection activeCell="E20" sqref="E20"/>
    </sheetView>
  </sheetViews>
  <sheetFormatPr baseColWidth="10" defaultRowHeight="15" x14ac:dyDescent="0.25"/>
  <cols>
    <col min="1" max="1" width="3.85546875" customWidth="1"/>
    <col min="2" max="2" width="44" customWidth="1"/>
    <col min="3" max="3" width="6.5703125" customWidth="1"/>
    <col min="4" max="4" width="9" customWidth="1"/>
    <col min="5" max="5" width="11" customWidth="1"/>
    <col min="6" max="6" width="12.42578125" customWidth="1"/>
  </cols>
  <sheetData>
    <row r="8" spans="1:6" ht="12.75" customHeight="1" x14ac:dyDescent="0.25"/>
    <row r="9" spans="1:6" ht="18.75" x14ac:dyDescent="0.3">
      <c r="B9" s="11" t="s">
        <v>12</v>
      </c>
    </row>
    <row r="10" spans="1:6" ht="18.75" x14ac:dyDescent="0.3">
      <c r="B10" s="11" t="s">
        <v>0</v>
      </c>
    </row>
    <row r="11" spans="1:6" ht="18.75" x14ac:dyDescent="0.3">
      <c r="B11" s="11" t="s">
        <v>1</v>
      </c>
    </row>
    <row r="12" spans="1:6" ht="11.25" customHeight="1" thickBot="1" x14ac:dyDescent="0.3"/>
    <row r="13" spans="1:6" ht="30.75" thickBot="1" x14ac:dyDescent="0.3">
      <c r="B13" s="1" t="s">
        <v>2</v>
      </c>
      <c r="C13" s="2" t="s">
        <v>3</v>
      </c>
      <c r="D13" s="2" t="s">
        <v>4</v>
      </c>
      <c r="E13" s="2" t="s">
        <v>5</v>
      </c>
      <c r="F13" s="3" t="s">
        <v>6</v>
      </c>
    </row>
    <row r="14" spans="1:6" ht="52.5" customHeight="1" x14ac:dyDescent="0.25">
      <c r="A14" s="4">
        <v>1</v>
      </c>
      <c r="B14" s="25" t="s">
        <v>11</v>
      </c>
      <c r="C14" s="12" t="s">
        <v>7</v>
      </c>
      <c r="D14" s="12">
        <v>250</v>
      </c>
      <c r="E14" s="13">
        <v>1</v>
      </c>
      <c r="F14" s="24">
        <f>D14*E14</f>
        <v>250</v>
      </c>
    </row>
    <row r="15" spans="1:6" ht="42" customHeight="1" x14ac:dyDescent="0.25">
      <c r="A15" s="20">
        <v>2</v>
      </c>
      <c r="B15" s="26" t="s">
        <v>15</v>
      </c>
      <c r="C15" s="21" t="s">
        <v>3</v>
      </c>
      <c r="D15" s="21">
        <v>1</v>
      </c>
      <c r="E15" s="23">
        <v>1</v>
      </c>
      <c r="F15" s="9">
        <f>D15*E15</f>
        <v>1</v>
      </c>
    </row>
    <row r="16" spans="1:6" ht="173.25" customHeight="1" x14ac:dyDescent="0.25">
      <c r="A16" s="5">
        <v>3</v>
      </c>
      <c r="B16" s="27" t="s">
        <v>17</v>
      </c>
      <c r="C16" s="7" t="s">
        <v>3</v>
      </c>
      <c r="D16" s="7">
        <v>28</v>
      </c>
      <c r="E16" s="8">
        <v>1</v>
      </c>
      <c r="F16" s="22">
        <f t="shared" ref="F16:F19" si="0">D16*E16</f>
        <v>28</v>
      </c>
    </row>
    <row r="17" spans="1:6" ht="41.25" customHeight="1" x14ac:dyDescent="0.25">
      <c r="A17" s="5"/>
      <c r="B17" s="28" t="s">
        <v>16</v>
      </c>
      <c r="C17" s="7"/>
      <c r="D17" s="7"/>
      <c r="E17" s="8"/>
      <c r="F17" s="9"/>
    </row>
    <row r="18" spans="1:6" ht="63.75" customHeight="1" x14ac:dyDescent="0.25">
      <c r="A18" s="5">
        <v>4</v>
      </c>
      <c r="B18" s="27" t="s">
        <v>14</v>
      </c>
      <c r="C18" s="7" t="s">
        <v>7</v>
      </c>
      <c r="D18" s="7">
        <v>3190</v>
      </c>
      <c r="E18" s="8">
        <v>1</v>
      </c>
      <c r="F18" s="9">
        <f t="shared" si="0"/>
        <v>3190</v>
      </c>
    </row>
    <row r="19" spans="1:6" ht="68.25" customHeight="1" thickBot="1" x14ac:dyDescent="0.3">
      <c r="A19" s="6">
        <v>5</v>
      </c>
      <c r="B19" s="29" t="s">
        <v>13</v>
      </c>
      <c r="C19" s="10" t="s">
        <v>7</v>
      </c>
      <c r="D19" s="10">
        <v>3190</v>
      </c>
      <c r="E19" s="30">
        <v>1</v>
      </c>
      <c r="F19" s="31">
        <f t="shared" si="0"/>
        <v>3190</v>
      </c>
    </row>
    <row r="20" spans="1:6" ht="15.75" x14ac:dyDescent="0.25">
      <c r="E20" s="14" t="s">
        <v>8</v>
      </c>
      <c r="F20" s="15">
        <f>SUM(F14:F19)</f>
        <v>6659</v>
      </c>
    </row>
    <row r="21" spans="1:6" ht="15.75" x14ac:dyDescent="0.25">
      <c r="E21" s="16" t="s">
        <v>9</v>
      </c>
      <c r="F21" s="17">
        <f>F20*20/100</f>
        <v>1331.8</v>
      </c>
    </row>
    <row r="22" spans="1:6" ht="16.5" thickBot="1" x14ac:dyDescent="0.3">
      <c r="E22" s="18" t="s">
        <v>10</v>
      </c>
      <c r="F22" s="19">
        <f>F20+F21</f>
        <v>7990.8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LEROYER</dc:creator>
  <cp:lastModifiedBy>Benjamin LEROYER</cp:lastModifiedBy>
  <cp:lastPrinted>2019-05-15T13:51:28Z</cp:lastPrinted>
  <dcterms:created xsi:type="dcterms:W3CDTF">2019-05-15T13:47:30Z</dcterms:created>
  <dcterms:modified xsi:type="dcterms:W3CDTF">2019-06-06T09:13:08Z</dcterms:modified>
</cp:coreProperties>
</file>